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2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<sst xmlns="http://schemas.openxmlformats.org/spreadsheetml/2006/main" count="158" uniqueCount="62">
  <si>
    <t>Kostenkalkulation für NAS-PC Bauanleitung von Leonhard Kuffer</t>
  </si>
  <si>
    <t>Kaufdatum</t>
  </si>
  <si>
    <t>Firma</t>
  </si>
  <si>
    <t>Beschreibung</t>
  </si>
  <si>
    <t>Kaufpreis</t>
  </si>
  <si>
    <t>Abschreibung 31.12.2003</t>
  </si>
  <si>
    <t>Zeitwert 2004</t>
  </si>
  <si>
    <t>Abschreibung 31.12.2004</t>
  </si>
  <si>
    <t>Zeitwert 2005</t>
  </si>
  <si>
    <t>Abschreibung 31.12.2005</t>
  </si>
  <si>
    <t>Zeitwert 2006</t>
  </si>
  <si>
    <t>Abschreibung 31.12.2006</t>
  </si>
  <si>
    <t>Zeitwert 2007</t>
  </si>
  <si>
    <t>Abschreibung 31.12.2007</t>
  </si>
  <si>
    <t>Zeitwert 2008</t>
  </si>
  <si>
    <t>Abschreibung 31.12.2008</t>
  </si>
  <si>
    <t>Zeitwert 2009</t>
  </si>
  <si>
    <t>Abschreibung 31.12.2009</t>
  </si>
  <si>
    <t>Zeitwert 2010</t>
  </si>
  <si>
    <t>DVD-ROM LG GDR-8163B, 16/52x</t>
  </si>
  <si>
    <t>Reichelt</t>
  </si>
  <si>
    <t>Infineon 512MB DDR400 RAM</t>
  </si>
  <si>
    <t>DOSCOM</t>
  </si>
  <si>
    <t>AC Coppersilent 2 TC Rev.2, So.A</t>
  </si>
  <si>
    <t>Gebrauchtpc</t>
  </si>
  <si>
    <t>Mobile AMD Athlon XP 1700+ CPU</t>
  </si>
  <si>
    <t>Mainboard ASR K7VT4APro, So.A</t>
  </si>
  <si>
    <t>Freund</t>
  </si>
  <si>
    <t>TAGAN Netzteil TG330-U01, 330W</t>
  </si>
  <si>
    <t>Atelco</t>
  </si>
  <si>
    <t>Grafikkarte XFX GeForce 6200 AGP</t>
  </si>
  <si>
    <t>PS/2 Tastatur Logitech Office Keyb</t>
  </si>
  <si>
    <t>Logitech opt. Scrollmaus PS/2,USB</t>
  </si>
  <si>
    <t>Summe:</t>
  </si>
  <si>
    <t>Festplatte WD-10EADS, 1TB, 3,5"</t>
  </si>
  <si>
    <t>50cm SATA Kabel gewinkelt</t>
  </si>
  <si>
    <t>CHIP</t>
  </si>
  <si>
    <t>OpenSUSE 10.3 CHIP DVD 12/2007</t>
  </si>
  <si>
    <t>ATX Gehäuse, 3x 5,25", 2x 3,5"</t>
  </si>
  <si>
    <t xml:space="preserve">Diese Tabelle dient nur zu wirtschaftlichen Studienzwecken. </t>
  </si>
  <si>
    <t>Sie ist kein Verkaufsangebot.</t>
  </si>
  <si>
    <t>Grundlage ist eine fünfjährige lineare Abschreibungsmethode</t>
  </si>
  <si>
    <t>Netzwerkkarte, RTL8169, Gbit, PCI</t>
  </si>
  <si>
    <t>Grundlage ist eine logarithmische Abschreibungsmethode: jedes Jahr halbiert sich der Wert</t>
  </si>
  <si>
    <t>Abschreibung 31.12.2010</t>
  </si>
  <si>
    <t>Zeitwert 2011</t>
  </si>
  <si>
    <t>Abschreibung 31.12.2011</t>
  </si>
  <si>
    <t>Zeitwert 2012</t>
  </si>
  <si>
    <t>Abschreibung 31.12.2012</t>
  </si>
  <si>
    <t>Zeitwert 2013</t>
  </si>
  <si>
    <t>Abschreibung 31.12.2013</t>
  </si>
  <si>
    <t>Zeitwert 2014</t>
  </si>
  <si>
    <t>Abschreibung 31.12.2014</t>
  </si>
  <si>
    <t>Zeitwert 2015</t>
  </si>
  <si>
    <t xml:space="preserve"> Reichelt, WD 20EFRX, WD red 2TB, SATA III</t>
  </si>
  <si>
    <t xml:space="preserve"> Reichelt, Intenso/Toshiba HDD, 2TB, SATA III</t>
  </si>
  <si>
    <t>Abschreibung 31.12.2015</t>
  </si>
  <si>
    <t>Abschreibung 31.12.2016</t>
  </si>
  <si>
    <t>Kostenkalkulation für NAS Bauanleitung von Leonhard Kuffer</t>
  </si>
  <si>
    <t xml:space="preserve"> Reichelt, NAS D-link DNS-327L, 2-bay 3,5" 1 Gbit</t>
  </si>
  <si>
    <t xml:space="preserve"> Reichelt, NAS D-link DNS-327L, 2-bay 3,5" 1Gbit</t>
  </si>
  <si>
    <t>SATA III = 6Gbit/s Schnittstellengeschwindigkeit (Festplatten)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</si>
</sst>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1" sqref="A21:A23"/>
    </sheetView>
  </sheetViews>
  <sheetFormatPr defaultColWidth="11.421875" defaultRowHeight="15"/>
  <cols>
    <col min="2" max="2" width="12.8515625" style="0" customWidth="1"/>
    <col min="3" max="3" width="31.00390625" style="0" customWidth="1"/>
    <col min="5" max="5" width="13.28125" style="0" customWidth="1"/>
    <col min="6" max="6" width="9.421875" style="0" customWidth="1"/>
    <col min="7" max="7" width="13.57421875" style="0" customWidth="1"/>
    <col min="8" max="8" width="9.421875" style="0" customWidth="1"/>
    <col min="9" max="9" width="13.00390625" style="0" customWidth="1"/>
    <col min="10" max="10" width="9.28125" style="0" customWidth="1"/>
    <col min="11" max="11" width="13.421875" style="0" customWidth="1"/>
    <col min="12" max="12" width="9.28125" style="0" customWidth="1"/>
    <col min="13" max="13" width="14.00390625" style="0" customWidth="1"/>
    <col min="14" max="14" width="9.421875" style="0" customWidth="1"/>
    <col min="15" max="15" width="13.28125" style="0" customWidth="1"/>
    <col min="16" max="16" width="9.28125" style="0" customWidth="1"/>
    <col min="17" max="17" width="14.00390625" style="0" customWidth="1"/>
    <col min="18" max="18" width="9.28125" style="0" customWidth="1"/>
    <col min="19" max="19" width="13.7109375" style="0" customWidth="1"/>
    <col min="21" max="21" width="14.140625" style="0" customWidth="1"/>
    <col min="23" max="23" width="13.57421875" style="0" customWidth="1"/>
    <col min="25" max="25" width="13.57421875" style="0" customWidth="1"/>
    <col min="27" max="27" width="14.28125" style="0" customWidth="1"/>
  </cols>
  <sheetData>
    <row r="1" ht="15">
      <c r="A1" t="s">
        <v>0</v>
      </c>
    </row>
    <row r="3" spans="1:28" ht="30">
      <c r="A3" t="s">
        <v>1</v>
      </c>
      <c r="B3" t="s">
        <v>2</v>
      </c>
      <c r="C3" t="s">
        <v>3</v>
      </c>
      <c r="D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44</v>
      </c>
      <c r="T3" s="1" t="s">
        <v>45</v>
      </c>
      <c r="U3" s="1" t="s">
        <v>46</v>
      </c>
      <c r="V3" s="1" t="s">
        <v>47</v>
      </c>
      <c r="W3" s="1" t="s">
        <v>48</v>
      </c>
      <c r="X3" s="1" t="s">
        <v>49</v>
      </c>
      <c r="Y3" s="1" t="s">
        <v>50</v>
      </c>
      <c r="Z3" s="1" t="s">
        <v>51</v>
      </c>
      <c r="AA3" s="1" t="s">
        <v>52</v>
      </c>
      <c r="AB3" s="1" t="s">
        <v>53</v>
      </c>
    </row>
    <row r="4" spans="1:28" ht="15">
      <c r="A4" s="2">
        <v>38698</v>
      </c>
      <c r="B4" t="s">
        <v>20</v>
      </c>
      <c r="C4" t="s">
        <v>19</v>
      </c>
      <c r="D4" s="3">
        <v>19.05</v>
      </c>
      <c r="E4" s="3"/>
      <c r="F4" s="3"/>
      <c r="G4" s="3"/>
      <c r="H4" s="3">
        <v>19.05</v>
      </c>
      <c r="I4" s="3">
        <v>1.91</v>
      </c>
      <c r="J4" s="3">
        <v>17.14</v>
      </c>
      <c r="K4" s="3">
        <v>3.81</v>
      </c>
      <c r="L4" s="3">
        <v>13.33</v>
      </c>
      <c r="M4" s="3">
        <v>3.81</v>
      </c>
      <c r="N4" s="3">
        <v>9.52</v>
      </c>
      <c r="O4" s="3">
        <v>3.81</v>
      </c>
      <c r="P4" s="3">
        <v>5.71</v>
      </c>
      <c r="Q4" s="3">
        <v>3.81</v>
      </c>
      <c r="R4" s="3">
        <v>1.9</v>
      </c>
      <c r="S4" s="3">
        <v>1.9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</row>
    <row r="5" spans="1:28" ht="15">
      <c r="A5" s="2">
        <v>38929</v>
      </c>
      <c r="B5" t="s">
        <v>20</v>
      </c>
      <c r="C5" t="s">
        <v>21</v>
      </c>
      <c r="D5" s="3">
        <v>47.68</v>
      </c>
      <c r="E5" s="3"/>
      <c r="F5" s="3"/>
      <c r="G5" s="3"/>
      <c r="H5" s="3"/>
      <c r="I5" s="3"/>
      <c r="J5" s="3">
        <v>47.68</v>
      </c>
      <c r="K5" s="3">
        <v>4.77</v>
      </c>
      <c r="L5" s="3">
        <v>42.91</v>
      </c>
      <c r="M5" s="3">
        <v>9.54</v>
      </c>
      <c r="N5" s="3">
        <v>33.37</v>
      </c>
      <c r="O5" s="3">
        <v>9.54</v>
      </c>
      <c r="P5" s="3">
        <v>23.83</v>
      </c>
      <c r="Q5" s="3">
        <v>9.54</v>
      </c>
      <c r="R5" s="3">
        <v>14.29</v>
      </c>
      <c r="S5" s="3">
        <v>9.54</v>
      </c>
      <c r="T5" s="3">
        <v>4.75</v>
      </c>
      <c r="U5" s="3">
        <v>4.75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</row>
    <row r="6" spans="1:28" ht="15">
      <c r="A6" s="2">
        <v>38551</v>
      </c>
      <c r="B6" t="s">
        <v>22</v>
      </c>
      <c r="C6" t="s">
        <v>23</v>
      </c>
      <c r="D6" s="3">
        <v>12</v>
      </c>
      <c r="E6" s="3"/>
      <c r="F6" s="3"/>
      <c r="G6" s="3"/>
      <c r="H6" s="3">
        <v>12</v>
      </c>
      <c r="I6" s="3">
        <v>1.2</v>
      </c>
      <c r="J6" s="3">
        <v>10.8</v>
      </c>
      <c r="K6" s="3">
        <v>2.4</v>
      </c>
      <c r="L6" s="3">
        <v>8.4</v>
      </c>
      <c r="M6" s="3">
        <v>2.4</v>
      </c>
      <c r="N6" s="3">
        <v>6</v>
      </c>
      <c r="O6" s="3">
        <v>2.4</v>
      </c>
      <c r="P6" s="3">
        <v>3.6</v>
      </c>
      <c r="Q6" s="3">
        <v>2.4</v>
      </c>
      <c r="R6" s="3">
        <v>1.2</v>
      </c>
      <c r="S6" s="3">
        <v>1.2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</row>
    <row r="7" spans="1:28" ht="15">
      <c r="A7" s="2">
        <v>39374</v>
      </c>
      <c r="B7" t="s">
        <v>24</v>
      </c>
      <c r="C7" t="s">
        <v>25</v>
      </c>
      <c r="D7" s="3">
        <v>30.9</v>
      </c>
      <c r="E7" s="3"/>
      <c r="F7" s="3"/>
      <c r="G7" s="3"/>
      <c r="H7" s="3"/>
      <c r="I7" s="3"/>
      <c r="J7" s="3"/>
      <c r="K7" s="3"/>
      <c r="L7" s="3">
        <v>30.9</v>
      </c>
      <c r="M7" s="3">
        <v>3.09</v>
      </c>
      <c r="N7" s="3">
        <v>27.81</v>
      </c>
      <c r="O7" s="3">
        <v>6.18</v>
      </c>
      <c r="P7" s="3">
        <v>21.63</v>
      </c>
      <c r="Q7" s="3">
        <v>6.18</v>
      </c>
      <c r="R7" s="3">
        <v>15.45</v>
      </c>
      <c r="S7" s="3">
        <v>6.18</v>
      </c>
      <c r="T7" s="3">
        <v>9.27</v>
      </c>
      <c r="U7" s="3">
        <v>6.18</v>
      </c>
      <c r="V7" s="3">
        <v>3.09</v>
      </c>
      <c r="W7" s="3">
        <v>3.09</v>
      </c>
      <c r="X7" s="3">
        <v>0</v>
      </c>
      <c r="Y7" s="3">
        <v>0</v>
      </c>
      <c r="Z7" s="3">
        <v>0</v>
      </c>
      <c r="AA7" s="3">
        <v>0</v>
      </c>
      <c r="AB7" s="3">
        <v>0</v>
      </c>
    </row>
    <row r="8" spans="1:28" ht="15">
      <c r="A8" s="2">
        <v>38460</v>
      </c>
      <c r="B8" t="s">
        <v>20</v>
      </c>
      <c r="C8" t="s">
        <v>26</v>
      </c>
      <c r="D8" s="3">
        <v>30.81</v>
      </c>
      <c r="E8" s="3"/>
      <c r="F8" s="3"/>
      <c r="G8" s="3"/>
      <c r="H8" s="3">
        <v>30.81</v>
      </c>
      <c r="I8" s="3">
        <v>6.16</v>
      </c>
      <c r="J8" s="3">
        <v>24.65</v>
      </c>
      <c r="K8" s="3">
        <v>6.16</v>
      </c>
      <c r="L8" s="3">
        <v>18.49</v>
      </c>
      <c r="M8" s="3">
        <v>6.16</v>
      </c>
      <c r="N8" s="3">
        <v>12.33</v>
      </c>
      <c r="O8" s="3">
        <v>6.16</v>
      </c>
      <c r="P8" s="3">
        <v>6.17</v>
      </c>
      <c r="Q8" s="3">
        <v>6.17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</row>
    <row r="9" spans="1:28" ht="15">
      <c r="A9" s="2">
        <v>37979</v>
      </c>
      <c r="B9" t="s">
        <v>27</v>
      </c>
      <c r="C9" t="s">
        <v>38</v>
      </c>
      <c r="D9" s="3">
        <v>20</v>
      </c>
      <c r="E9" s="3">
        <v>2</v>
      </c>
      <c r="F9" s="3">
        <v>18</v>
      </c>
      <c r="G9" s="3">
        <v>4</v>
      </c>
      <c r="H9" s="3">
        <v>14</v>
      </c>
      <c r="I9" s="3">
        <v>4</v>
      </c>
      <c r="J9" s="3">
        <v>10</v>
      </c>
      <c r="K9" s="3">
        <v>4</v>
      </c>
      <c r="L9" s="3">
        <v>6</v>
      </c>
      <c r="M9" s="3">
        <v>4</v>
      </c>
      <c r="N9" s="3">
        <v>2</v>
      </c>
      <c r="O9" s="3">
        <v>2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</row>
    <row r="10" spans="1:28" ht="15">
      <c r="A10" s="2">
        <v>38761</v>
      </c>
      <c r="B10" t="s">
        <v>20</v>
      </c>
      <c r="C10" t="s">
        <v>28</v>
      </c>
      <c r="D10" s="3">
        <v>43.78</v>
      </c>
      <c r="E10" s="3"/>
      <c r="F10" s="3"/>
      <c r="G10" s="3"/>
      <c r="H10" s="3"/>
      <c r="I10" s="3"/>
      <c r="J10" s="3">
        <v>43.78</v>
      </c>
      <c r="K10" s="3">
        <v>8.76</v>
      </c>
      <c r="L10" s="3">
        <v>35.02</v>
      </c>
      <c r="M10" s="3">
        <v>8.76</v>
      </c>
      <c r="N10" s="3">
        <v>26.26</v>
      </c>
      <c r="O10" s="3">
        <v>8.76</v>
      </c>
      <c r="P10" s="3">
        <v>17.5</v>
      </c>
      <c r="Q10" s="3">
        <v>8.76</v>
      </c>
      <c r="R10" s="3">
        <v>8.74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</row>
    <row r="11" spans="1:28" ht="15">
      <c r="A11" s="2">
        <v>39563</v>
      </c>
      <c r="B11" t="s">
        <v>29</v>
      </c>
      <c r="C11" t="s">
        <v>30</v>
      </c>
      <c r="D11" s="3">
        <v>34.65</v>
      </c>
      <c r="E11" s="3"/>
      <c r="F11" s="3"/>
      <c r="G11" s="3"/>
      <c r="H11" s="3"/>
      <c r="I11" s="3"/>
      <c r="J11" s="3"/>
      <c r="K11" s="3"/>
      <c r="L11" s="3"/>
      <c r="M11" s="3"/>
      <c r="N11" s="3">
        <v>34.65</v>
      </c>
      <c r="O11" s="3">
        <v>6.93</v>
      </c>
      <c r="P11" s="3">
        <v>27.72</v>
      </c>
      <c r="Q11" s="3">
        <v>6.93</v>
      </c>
      <c r="R11" s="3">
        <v>20.79</v>
      </c>
      <c r="S11" s="3">
        <v>6.93</v>
      </c>
      <c r="T11" s="3">
        <v>13.86</v>
      </c>
      <c r="U11" s="3">
        <v>6.93</v>
      </c>
      <c r="V11" s="3">
        <v>6.93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</row>
    <row r="12" spans="1:28" ht="15">
      <c r="A12" s="2">
        <v>38761</v>
      </c>
      <c r="B12" t="s">
        <v>20</v>
      </c>
      <c r="C12" t="s">
        <v>31</v>
      </c>
      <c r="D12" s="3">
        <v>7.21</v>
      </c>
      <c r="E12" s="3"/>
      <c r="F12" s="3"/>
      <c r="G12" s="3"/>
      <c r="H12" s="3"/>
      <c r="I12" s="3"/>
      <c r="J12" s="3">
        <v>7.21</v>
      </c>
      <c r="K12" s="3">
        <v>1.44</v>
      </c>
      <c r="L12" s="3">
        <v>5.77</v>
      </c>
      <c r="M12" s="3">
        <v>1.44</v>
      </c>
      <c r="N12" s="3">
        <v>4.33</v>
      </c>
      <c r="O12" s="3">
        <v>1.44</v>
      </c>
      <c r="P12" s="3">
        <v>2.89</v>
      </c>
      <c r="Q12" s="3">
        <v>1.44</v>
      </c>
      <c r="R12" s="3">
        <v>1.45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</row>
    <row r="13" spans="1:28" ht="15">
      <c r="A13" s="2">
        <v>38617</v>
      </c>
      <c r="B13" t="s">
        <v>20</v>
      </c>
      <c r="C13" t="s">
        <v>32</v>
      </c>
      <c r="D13" s="3">
        <v>9.39</v>
      </c>
      <c r="E13" s="3"/>
      <c r="F13" s="3"/>
      <c r="G13" s="3"/>
      <c r="H13" s="3">
        <v>9.39</v>
      </c>
      <c r="I13" s="3">
        <v>0.94</v>
      </c>
      <c r="J13" s="3">
        <v>8.45</v>
      </c>
      <c r="K13" s="3">
        <v>1.88</v>
      </c>
      <c r="L13" s="3">
        <v>6.57</v>
      </c>
      <c r="M13" s="3">
        <v>1.88</v>
      </c>
      <c r="N13" s="3">
        <v>4.69</v>
      </c>
      <c r="O13" s="3">
        <v>1.88</v>
      </c>
      <c r="P13" s="3">
        <v>2.81</v>
      </c>
      <c r="Q13" s="3">
        <v>1.88</v>
      </c>
      <c r="R13" s="3">
        <v>0.93</v>
      </c>
      <c r="S13" s="3">
        <v>0.93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</row>
    <row r="14" spans="1:28" ht="15">
      <c r="A14" s="2">
        <v>40072</v>
      </c>
      <c r="B14" t="s">
        <v>20</v>
      </c>
      <c r="C14" t="s">
        <v>34</v>
      </c>
      <c r="D14" s="3">
        <v>72.85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72.85</v>
      </c>
      <c r="Q14" s="3">
        <v>7.29</v>
      </c>
      <c r="R14" s="3">
        <v>65.56</v>
      </c>
      <c r="S14" s="3">
        <v>14.57</v>
      </c>
      <c r="T14" s="3">
        <v>50.99</v>
      </c>
      <c r="U14" s="3">
        <v>14.57</v>
      </c>
      <c r="V14" s="3">
        <v>36.42</v>
      </c>
      <c r="W14" s="3">
        <v>14.57</v>
      </c>
      <c r="X14" s="3">
        <v>21.85</v>
      </c>
      <c r="Y14" s="3">
        <v>14.57</v>
      </c>
      <c r="Z14" s="3">
        <v>7.28</v>
      </c>
      <c r="AA14" s="3">
        <v>7.28</v>
      </c>
      <c r="AB14" s="3">
        <v>0</v>
      </c>
    </row>
    <row r="15" spans="1:28" ht="15">
      <c r="A15" s="2">
        <v>40238</v>
      </c>
      <c r="B15" t="s">
        <v>20</v>
      </c>
      <c r="C15" t="s">
        <v>35</v>
      </c>
      <c r="D15" s="3">
        <v>0.94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v>0.94</v>
      </c>
      <c r="S15" s="3">
        <v>0.19</v>
      </c>
      <c r="T15" s="3">
        <v>0.75</v>
      </c>
      <c r="U15" s="3">
        <v>0.19</v>
      </c>
      <c r="V15" s="3">
        <v>0.56</v>
      </c>
      <c r="W15" s="3">
        <v>0.19</v>
      </c>
      <c r="X15" s="3">
        <v>0.37</v>
      </c>
      <c r="Y15" s="3">
        <v>0.19</v>
      </c>
      <c r="Z15" s="3">
        <v>0.18</v>
      </c>
      <c r="AA15" s="3">
        <v>0.18</v>
      </c>
      <c r="AB15" s="3">
        <v>0</v>
      </c>
    </row>
    <row r="16" spans="1:28" ht="15">
      <c r="A16" s="2">
        <v>39417</v>
      </c>
      <c r="B16" t="s">
        <v>36</v>
      </c>
      <c r="C16" t="s">
        <v>37</v>
      </c>
      <c r="D16" s="3">
        <v>4.99</v>
      </c>
      <c r="E16" s="3"/>
      <c r="F16" s="3"/>
      <c r="G16" s="3"/>
      <c r="H16" s="3"/>
      <c r="I16" s="3"/>
      <c r="J16" s="3"/>
      <c r="K16" s="3"/>
      <c r="L16" s="3">
        <v>4.99</v>
      </c>
      <c r="M16" s="3">
        <v>0.5</v>
      </c>
      <c r="N16" s="3">
        <v>4.49</v>
      </c>
      <c r="O16" s="3">
        <v>1</v>
      </c>
      <c r="P16" s="3">
        <v>3.49</v>
      </c>
      <c r="Q16" s="3">
        <v>1</v>
      </c>
      <c r="R16" s="3">
        <v>2.49</v>
      </c>
      <c r="S16" s="3">
        <v>1</v>
      </c>
      <c r="T16" s="3">
        <v>1.49</v>
      </c>
      <c r="U16" s="3">
        <v>1</v>
      </c>
      <c r="V16" s="3">
        <v>0.49</v>
      </c>
      <c r="W16" s="3">
        <v>0.49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</row>
    <row r="17" spans="1:28" ht="15">
      <c r="A17" s="2">
        <v>40072</v>
      </c>
      <c r="B17" t="s">
        <v>20</v>
      </c>
      <c r="C17" t="s">
        <v>42</v>
      </c>
      <c r="D17" s="3">
        <v>11.3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11.3</v>
      </c>
      <c r="Q17" s="3">
        <v>1.13</v>
      </c>
      <c r="R17" s="3">
        <v>10.17</v>
      </c>
      <c r="S17" s="3">
        <v>2.26</v>
      </c>
      <c r="T17" s="3">
        <v>7.91</v>
      </c>
      <c r="U17" s="3">
        <v>2.26</v>
      </c>
      <c r="V17" s="3">
        <v>5.65</v>
      </c>
      <c r="W17" s="3">
        <v>2.26</v>
      </c>
      <c r="X17" s="3">
        <v>3.39</v>
      </c>
      <c r="Y17" s="3">
        <v>2.26</v>
      </c>
      <c r="Z17" s="3">
        <v>1.13</v>
      </c>
      <c r="AA17" s="3">
        <v>1.13</v>
      </c>
      <c r="AB17" s="3">
        <v>0</v>
      </c>
    </row>
    <row r="18" spans="4:18" ht="15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3:28" ht="15">
      <c r="C19" t="s">
        <v>33</v>
      </c>
      <c r="D19" s="3">
        <f>SUM(D4:D17)</f>
        <v>345.55000000000007</v>
      </c>
      <c r="E19" s="3">
        <f aca="true" t="shared" si="0" ref="E19:J19">SUM(E4:E15)</f>
        <v>2</v>
      </c>
      <c r="F19" s="3">
        <f t="shared" si="0"/>
        <v>18</v>
      </c>
      <c r="G19" s="3">
        <f t="shared" si="0"/>
        <v>4</v>
      </c>
      <c r="H19" s="3">
        <f t="shared" si="0"/>
        <v>85.25</v>
      </c>
      <c r="I19" s="3">
        <f t="shared" si="0"/>
        <v>14.209999999999999</v>
      </c>
      <c r="J19" s="3">
        <f t="shared" si="0"/>
        <v>169.70999999999998</v>
      </c>
      <c r="K19" s="3">
        <f>SUM(K4:K16)</f>
        <v>33.22</v>
      </c>
      <c r="L19" s="3">
        <f>SUM(L4:L16)</f>
        <v>172.38</v>
      </c>
      <c r="M19" s="3">
        <f>SUM(M4:M16)</f>
        <v>41.58</v>
      </c>
      <c r="N19" s="3">
        <f>SUM(N4:N16)</f>
        <v>165.45000000000002</v>
      </c>
      <c r="O19" s="3">
        <f>SUM(O4:O16)</f>
        <v>50.1</v>
      </c>
      <c r="P19" s="3">
        <f aca="true" t="shared" si="1" ref="P19:AB19">SUM(P4:P17)</f>
        <v>199.5</v>
      </c>
      <c r="Q19" s="3">
        <f t="shared" si="1"/>
        <v>56.53</v>
      </c>
      <c r="R19" s="3">
        <f t="shared" si="1"/>
        <v>143.91</v>
      </c>
      <c r="S19" s="3">
        <f t="shared" si="1"/>
        <v>44.699999999999996</v>
      </c>
      <c r="T19" s="3">
        <f t="shared" si="1"/>
        <v>89.02</v>
      </c>
      <c r="U19" s="3">
        <f t="shared" si="1"/>
        <v>35.879999999999995</v>
      </c>
      <c r="V19" s="3">
        <f t="shared" si="1"/>
        <v>53.14</v>
      </c>
      <c r="W19" s="3">
        <f t="shared" si="1"/>
        <v>20.6</v>
      </c>
      <c r="X19" s="3">
        <f t="shared" si="1"/>
        <v>25.610000000000003</v>
      </c>
      <c r="Y19" s="3">
        <f t="shared" si="1"/>
        <v>17.02</v>
      </c>
      <c r="Z19" s="3">
        <f t="shared" si="1"/>
        <v>8.59</v>
      </c>
      <c r="AA19" s="3">
        <f t="shared" si="1"/>
        <v>8.59</v>
      </c>
      <c r="AB19" s="3">
        <f t="shared" si="1"/>
        <v>0</v>
      </c>
    </row>
    <row r="21" ht="15">
      <c r="A21" t="s">
        <v>39</v>
      </c>
    </row>
    <row r="22" ht="15">
      <c r="A22" t="s">
        <v>40</v>
      </c>
    </row>
    <row r="23" ht="15">
      <c r="A23" t="s">
        <v>41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pane xSplit="4" ySplit="3" topLeftCell="V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1" sqref="A21:A23"/>
    </sheetView>
  </sheetViews>
  <sheetFormatPr defaultColWidth="11.421875" defaultRowHeight="15"/>
  <cols>
    <col min="2" max="2" width="13.28125" style="0" customWidth="1"/>
    <col min="3" max="3" width="31.140625" style="0" customWidth="1"/>
    <col min="5" max="5" width="13.7109375" style="0" customWidth="1"/>
    <col min="6" max="6" width="9.28125" style="0" customWidth="1"/>
    <col min="7" max="7" width="13.421875" style="0" customWidth="1"/>
    <col min="8" max="8" width="9.140625" style="0" customWidth="1"/>
    <col min="9" max="9" width="13.140625" style="0" customWidth="1"/>
    <col min="10" max="10" width="9.140625" style="0" customWidth="1"/>
    <col min="11" max="11" width="13.421875" style="0" customWidth="1"/>
    <col min="12" max="12" width="9.28125" style="0" customWidth="1"/>
    <col min="13" max="13" width="13.28125" style="0" customWidth="1"/>
    <col min="14" max="14" width="9.28125" style="0" customWidth="1"/>
    <col min="15" max="15" width="13.28125" style="0" customWidth="1"/>
    <col min="16" max="16" width="9.7109375" style="0" customWidth="1"/>
    <col min="17" max="17" width="13.421875" style="0" customWidth="1"/>
    <col min="18" max="18" width="9.421875" style="0" customWidth="1"/>
    <col min="19" max="19" width="14.28125" style="0" customWidth="1"/>
    <col min="21" max="21" width="13.57421875" style="0" customWidth="1"/>
    <col min="23" max="23" width="13.8515625" style="0" customWidth="1"/>
    <col min="25" max="25" width="13.421875" style="0" customWidth="1"/>
    <col min="27" max="27" width="13.28125" style="0" customWidth="1"/>
  </cols>
  <sheetData>
    <row r="1" ht="15">
      <c r="A1" t="s">
        <v>0</v>
      </c>
    </row>
    <row r="3" spans="1:28" ht="30">
      <c r="A3" t="s">
        <v>1</v>
      </c>
      <c r="B3" t="s">
        <v>2</v>
      </c>
      <c r="C3" t="s">
        <v>3</v>
      </c>
      <c r="D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44</v>
      </c>
      <c r="T3" s="1" t="s">
        <v>45</v>
      </c>
      <c r="U3" s="1" t="s">
        <v>46</v>
      </c>
      <c r="V3" s="1" t="s">
        <v>47</v>
      </c>
      <c r="W3" s="1" t="s">
        <v>48</v>
      </c>
      <c r="X3" s="1" t="s">
        <v>49</v>
      </c>
      <c r="Y3" s="1" t="s">
        <v>50</v>
      </c>
      <c r="Z3" s="1" t="s">
        <v>51</v>
      </c>
      <c r="AA3" s="1" t="s">
        <v>52</v>
      </c>
      <c r="AB3" s="1" t="s">
        <v>53</v>
      </c>
    </row>
    <row r="4" spans="1:28" ht="15">
      <c r="A4" s="2">
        <v>38698</v>
      </c>
      <c r="B4" t="s">
        <v>20</v>
      </c>
      <c r="C4" t="s">
        <v>19</v>
      </c>
      <c r="D4" s="3">
        <v>19.05</v>
      </c>
      <c r="E4" s="3"/>
      <c r="F4" s="3"/>
      <c r="G4" s="3"/>
      <c r="H4" s="3">
        <v>19.05</v>
      </c>
      <c r="I4" s="3">
        <v>9.53</v>
      </c>
      <c r="J4" s="3">
        <v>9.53</v>
      </c>
      <c r="K4" s="3">
        <v>4.76</v>
      </c>
      <c r="L4" s="3">
        <v>4.76</v>
      </c>
      <c r="M4" s="3">
        <v>2.38</v>
      </c>
      <c r="N4" s="3">
        <v>2.38</v>
      </c>
      <c r="O4" s="3">
        <v>1.19</v>
      </c>
      <c r="P4" s="3">
        <v>1.19</v>
      </c>
      <c r="Q4" s="3">
        <v>0.6</v>
      </c>
      <c r="R4" s="3">
        <v>0.6</v>
      </c>
      <c r="S4" s="3">
        <v>0.3</v>
      </c>
      <c r="T4" s="3">
        <v>0.3</v>
      </c>
      <c r="U4" s="3">
        <v>0.15</v>
      </c>
      <c r="V4" s="3">
        <v>0.15</v>
      </c>
      <c r="W4" s="3">
        <v>0.08</v>
      </c>
      <c r="X4" s="3">
        <v>0.08</v>
      </c>
      <c r="Y4" s="3">
        <v>0.04</v>
      </c>
      <c r="Z4" s="3">
        <v>0.04</v>
      </c>
      <c r="AA4" s="3">
        <v>0.02</v>
      </c>
      <c r="AB4" s="3">
        <v>0.02</v>
      </c>
    </row>
    <row r="5" spans="1:28" ht="15">
      <c r="A5" s="2">
        <v>38929</v>
      </c>
      <c r="B5" t="s">
        <v>20</v>
      </c>
      <c r="C5" t="s">
        <v>21</v>
      </c>
      <c r="D5" s="3">
        <v>47.68</v>
      </c>
      <c r="E5" s="3"/>
      <c r="F5" s="3"/>
      <c r="G5" s="3"/>
      <c r="H5" s="3"/>
      <c r="I5" s="3"/>
      <c r="J5" s="3">
        <v>47.68</v>
      </c>
      <c r="K5" s="3">
        <v>23.84</v>
      </c>
      <c r="L5" s="3">
        <v>23.84</v>
      </c>
      <c r="M5" s="3">
        <v>11.92</v>
      </c>
      <c r="N5" s="3">
        <v>11.92</v>
      </c>
      <c r="O5" s="3">
        <v>5.96</v>
      </c>
      <c r="P5" s="3">
        <v>5.96</v>
      </c>
      <c r="Q5" s="3">
        <v>2.98</v>
      </c>
      <c r="R5" s="3">
        <v>2.98</v>
      </c>
      <c r="S5" s="3">
        <v>1.49</v>
      </c>
      <c r="T5" s="3">
        <v>1.49</v>
      </c>
      <c r="U5" s="3">
        <v>0.75</v>
      </c>
      <c r="V5" s="3">
        <v>0.75</v>
      </c>
      <c r="W5" s="3">
        <v>0.38</v>
      </c>
      <c r="X5" s="3">
        <v>0.38</v>
      </c>
      <c r="Y5" s="3">
        <v>0.19</v>
      </c>
      <c r="Z5" s="3">
        <v>0.19</v>
      </c>
      <c r="AA5" s="3">
        <v>0.1</v>
      </c>
      <c r="AB5" s="3">
        <v>0.1</v>
      </c>
    </row>
    <row r="6" spans="1:28" ht="15">
      <c r="A6" s="2">
        <v>38551</v>
      </c>
      <c r="B6" t="s">
        <v>22</v>
      </c>
      <c r="C6" t="s">
        <v>23</v>
      </c>
      <c r="D6" s="3">
        <v>12</v>
      </c>
      <c r="E6" s="3"/>
      <c r="F6" s="3"/>
      <c r="G6" s="3"/>
      <c r="H6" s="3">
        <v>12</v>
      </c>
      <c r="I6" s="3">
        <v>6</v>
      </c>
      <c r="J6" s="3">
        <v>6</v>
      </c>
      <c r="K6" s="3">
        <v>3</v>
      </c>
      <c r="L6" s="3">
        <v>3</v>
      </c>
      <c r="M6" s="3">
        <v>1.5</v>
      </c>
      <c r="N6" s="3">
        <v>1.5</v>
      </c>
      <c r="O6" s="3">
        <v>0.75</v>
      </c>
      <c r="P6" s="3">
        <v>0.75</v>
      </c>
      <c r="Q6" s="3">
        <v>0.38</v>
      </c>
      <c r="R6" s="3">
        <v>0.38</v>
      </c>
      <c r="S6" s="3">
        <v>0.19</v>
      </c>
      <c r="T6" s="3">
        <v>0.19</v>
      </c>
      <c r="U6" s="3">
        <v>0.1</v>
      </c>
      <c r="V6" s="3">
        <v>0.1</v>
      </c>
      <c r="W6" s="3">
        <v>0.05</v>
      </c>
      <c r="X6" s="3">
        <v>0.05</v>
      </c>
      <c r="Y6" s="3">
        <v>0.03</v>
      </c>
      <c r="Z6" s="3">
        <v>0.03</v>
      </c>
      <c r="AA6" s="3">
        <v>0.02</v>
      </c>
      <c r="AB6" s="3">
        <v>0.02</v>
      </c>
    </row>
    <row r="7" spans="1:28" ht="15">
      <c r="A7" s="2">
        <v>39374</v>
      </c>
      <c r="B7" t="s">
        <v>24</v>
      </c>
      <c r="C7" t="s">
        <v>25</v>
      </c>
      <c r="D7" s="3">
        <v>30.9</v>
      </c>
      <c r="E7" s="3"/>
      <c r="F7" s="3"/>
      <c r="G7" s="3"/>
      <c r="H7" s="3"/>
      <c r="I7" s="3"/>
      <c r="J7" s="3"/>
      <c r="K7" s="3"/>
      <c r="L7" s="3">
        <v>30.9</v>
      </c>
      <c r="M7" s="3">
        <v>15.45</v>
      </c>
      <c r="N7" s="3">
        <v>15.45</v>
      </c>
      <c r="O7" s="3">
        <v>7.73</v>
      </c>
      <c r="P7" s="3">
        <v>7.73</v>
      </c>
      <c r="Q7" s="3">
        <v>3.86</v>
      </c>
      <c r="R7" s="3">
        <v>3.86</v>
      </c>
      <c r="S7" s="3">
        <v>1.93</v>
      </c>
      <c r="T7" s="3">
        <v>1.93</v>
      </c>
      <c r="U7" s="3">
        <v>0.97</v>
      </c>
      <c r="V7" s="3">
        <v>0.97</v>
      </c>
      <c r="W7" s="3">
        <v>0.49</v>
      </c>
      <c r="X7" s="3">
        <v>0.49</v>
      </c>
      <c r="Y7" s="3">
        <v>0.25</v>
      </c>
      <c r="Z7" s="3">
        <v>0.25</v>
      </c>
      <c r="AA7" s="3">
        <v>0.13</v>
      </c>
      <c r="AB7" s="3">
        <v>0.13</v>
      </c>
    </row>
    <row r="8" spans="1:28" ht="15">
      <c r="A8" s="2">
        <v>38460</v>
      </c>
      <c r="B8" t="s">
        <v>20</v>
      </c>
      <c r="C8" t="s">
        <v>26</v>
      </c>
      <c r="D8" s="3">
        <v>30.81</v>
      </c>
      <c r="E8" s="3"/>
      <c r="F8" s="3"/>
      <c r="G8" s="3"/>
      <c r="H8" s="3">
        <v>30.81</v>
      </c>
      <c r="I8" s="3">
        <v>15.41</v>
      </c>
      <c r="J8" s="3">
        <v>15.41</v>
      </c>
      <c r="K8" s="3">
        <v>7.7</v>
      </c>
      <c r="L8" s="3">
        <v>7.7</v>
      </c>
      <c r="M8" s="3">
        <v>3.85</v>
      </c>
      <c r="N8" s="3">
        <v>3.85</v>
      </c>
      <c r="O8" s="3">
        <v>1.93</v>
      </c>
      <c r="P8" s="3">
        <v>1.93</v>
      </c>
      <c r="Q8" s="3">
        <v>0.96</v>
      </c>
      <c r="R8" s="3">
        <v>0.96</v>
      </c>
      <c r="S8" s="3">
        <v>0.48</v>
      </c>
      <c r="T8" s="3">
        <v>0.48</v>
      </c>
      <c r="U8" s="3">
        <v>0.24</v>
      </c>
      <c r="V8" s="3">
        <v>0.24</v>
      </c>
      <c r="W8" s="3">
        <v>0.12</v>
      </c>
      <c r="X8" s="3">
        <v>0.12</v>
      </c>
      <c r="Y8" s="3">
        <v>0.06</v>
      </c>
      <c r="Z8" s="3">
        <v>0.06</v>
      </c>
      <c r="AA8" s="3">
        <v>0.03</v>
      </c>
      <c r="AB8" s="3">
        <v>0.03</v>
      </c>
    </row>
    <row r="9" spans="1:28" ht="15">
      <c r="A9" s="2">
        <v>37979</v>
      </c>
      <c r="B9" t="s">
        <v>27</v>
      </c>
      <c r="C9" t="s">
        <v>38</v>
      </c>
      <c r="D9" s="3">
        <v>20</v>
      </c>
      <c r="E9" s="3">
        <v>10</v>
      </c>
      <c r="F9" s="3">
        <v>10</v>
      </c>
      <c r="G9" s="3">
        <v>5</v>
      </c>
      <c r="H9" s="3">
        <v>5</v>
      </c>
      <c r="I9" s="3">
        <v>2.5</v>
      </c>
      <c r="J9" s="3">
        <v>2.5</v>
      </c>
      <c r="K9" s="3">
        <v>1.25</v>
      </c>
      <c r="L9" s="3">
        <v>1.25</v>
      </c>
      <c r="M9" s="3">
        <v>0.63</v>
      </c>
      <c r="N9" s="3">
        <v>0.63</v>
      </c>
      <c r="O9" s="3">
        <v>0.31</v>
      </c>
      <c r="P9" s="3">
        <v>0.31</v>
      </c>
      <c r="Q9" s="3">
        <v>0.16</v>
      </c>
      <c r="R9" s="3">
        <v>0.16</v>
      </c>
      <c r="S9" s="3">
        <v>0.08</v>
      </c>
      <c r="T9" s="3">
        <v>0.08</v>
      </c>
      <c r="U9" s="3">
        <v>0.04</v>
      </c>
      <c r="V9" s="3">
        <v>0.04</v>
      </c>
      <c r="W9" s="3">
        <v>0.02</v>
      </c>
      <c r="X9" s="3">
        <v>0.02</v>
      </c>
      <c r="Y9" s="3">
        <v>0.01</v>
      </c>
      <c r="Z9" s="3">
        <v>0.01</v>
      </c>
      <c r="AA9" s="3">
        <v>0</v>
      </c>
      <c r="AB9" s="3">
        <v>0</v>
      </c>
    </row>
    <row r="10" spans="1:28" ht="15">
      <c r="A10" s="2">
        <v>38761</v>
      </c>
      <c r="B10" t="s">
        <v>20</v>
      </c>
      <c r="C10" t="s">
        <v>28</v>
      </c>
      <c r="D10" s="3">
        <v>43.78</v>
      </c>
      <c r="E10" s="3"/>
      <c r="F10" s="3"/>
      <c r="G10" s="3"/>
      <c r="H10" s="3"/>
      <c r="I10" s="3"/>
      <c r="J10" s="3">
        <v>43.78</v>
      </c>
      <c r="K10" s="3">
        <v>21.89</v>
      </c>
      <c r="L10" s="3">
        <v>21.89</v>
      </c>
      <c r="M10" s="3">
        <v>10.95</v>
      </c>
      <c r="N10" s="3">
        <v>10.95</v>
      </c>
      <c r="O10" s="3">
        <v>5.47</v>
      </c>
      <c r="P10" s="3">
        <v>5.47</v>
      </c>
      <c r="Q10" s="3">
        <v>2.74</v>
      </c>
      <c r="R10" s="3">
        <v>2.74</v>
      </c>
      <c r="S10" s="3">
        <v>1.37</v>
      </c>
      <c r="T10" s="3">
        <v>1.37</v>
      </c>
      <c r="U10" s="3">
        <v>0.69</v>
      </c>
      <c r="V10" s="3">
        <v>0.69</v>
      </c>
      <c r="W10" s="3">
        <v>0.35</v>
      </c>
      <c r="X10" s="3">
        <v>0.35</v>
      </c>
      <c r="Y10" s="3">
        <v>0.18</v>
      </c>
      <c r="Z10" s="3">
        <v>0.18</v>
      </c>
      <c r="AA10" s="3">
        <v>0.09</v>
      </c>
      <c r="AB10" s="3">
        <v>0.09</v>
      </c>
    </row>
    <row r="11" spans="1:28" ht="15">
      <c r="A11" s="2">
        <v>39563</v>
      </c>
      <c r="B11" t="s">
        <v>29</v>
      </c>
      <c r="C11" t="s">
        <v>30</v>
      </c>
      <c r="D11" s="3">
        <v>34.65</v>
      </c>
      <c r="E11" s="3"/>
      <c r="F11" s="3"/>
      <c r="G11" s="3"/>
      <c r="H11" s="3"/>
      <c r="I11" s="3"/>
      <c r="J11" s="3"/>
      <c r="K11" s="3"/>
      <c r="L11" s="3"/>
      <c r="M11" s="3"/>
      <c r="N11" s="3">
        <v>34.65</v>
      </c>
      <c r="O11" s="3">
        <v>17.33</v>
      </c>
      <c r="P11" s="3">
        <v>17.33</v>
      </c>
      <c r="Q11" s="3">
        <v>8.66</v>
      </c>
      <c r="R11" s="3">
        <v>8.66</v>
      </c>
      <c r="S11" s="3">
        <v>4.33</v>
      </c>
      <c r="T11" s="3">
        <v>4.33</v>
      </c>
      <c r="U11" s="3">
        <v>2.17</v>
      </c>
      <c r="V11" s="3">
        <v>2.17</v>
      </c>
      <c r="W11" s="3">
        <v>1.09</v>
      </c>
      <c r="X11" s="3">
        <v>1.09</v>
      </c>
      <c r="Y11" s="3">
        <v>0.55</v>
      </c>
      <c r="Z11" s="3">
        <v>0.55</v>
      </c>
      <c r="AA11" s="3">
        <v>0.28</v>
      </c>
      <c r="AB11" s="3">
        <v>0.28</v>
      </c>
    </row>
    <row r="12" spans="1:28" ht="15">
      <c r="A12" s="2">
        <v>38761</v>
      </c>
      <c r="B12" t="s">
        <v>20</v>
      </c>
      <c r="C12" t="s">
        <v>31</v>
      </c>
      <c r="D12" s="3">
        <v>7.21</v>
      </c>
      <c r="E12" s="3"/>
      <c r="F12" s="3"/>
      <c r="G12" s="3"/>
      <c r="H12" s="3"/>
      <c r="I12" s="3"/>
      <c r="J12" s="3">
        <v>7.21</v>
      </c>
      <c r="K12" s="3">
        <v>3.61</v>
      </c>
      <c r="L12" s="3">
        <v>3.61</v>
      </c>
      <c r="M12" s="3">
        <v>1.8</v>
      </c>
      <c r="N12" s="3">
        <v>1.8</v>
      </c>
      <c r="O12" s="3">
        <v>0.9</v>
      </c>
      <c r="P12" s="3">
        <v>0.9</v>
      </c>
      <c r="Q12" s="3">
        <v>0.45</v>
      </c>
      <c r="R12" s="3">
        <v>0.45</v>
      </c>
      <c r="S12" s="3">
        <v>0.23</v>
      </c>
      <c r="T12" s="3">
        <v>0.23</v>
      </c>
      <c r="U12" s="3">
        <v>0.12</v>
      </c>
      <c r="V12" s="3">
        <v>0.12</v>
      </c>
      <c r="W12" s="3">
        <v>0.06</v>
      </c>
      <c r="X12" s="3">
        <v>0.06</v>
      </c>
      <c r="Y12" s="3">
        <v>0.03</v>
      </c>
      <c r="Z12" s="3">
        <v>0.03</v>
      </c>
      <c r="AA12" s="3">
        <v>0.02</v>
      </c>
      <c r="AB12" s="3">
        <v>0.02</v>
      </c>
    </row>
    <row r="13" spans="1:28" ht="15">
      <c r="A13" s="2">
        <v>38617</v>
      </c>
      <c r="B13" t="s">
        <v>20</v>
      </c>
      <c r="C13" t="s">
        <v>32</v>
      </c>
      <c r="D13" s="3">
        <v>9.39</v>
      </c>
      <c r="E13" s="3"/>
      <c r="F13" s="3"/>
      <c r="G13" s="3"/>
      <c r="H13" s="3">
        <v>9.39</v>
      </c>
      <c r="I13" s="3">
        <v>4.7</v>
      </c>
      <c r="J13" s="3">
        <v>4.7</v>
      </c>
      <c r="K13" s="3">
        <v>2.35</v>
      </c>
      <c r="L13" s="3">
        <v>2.35</v>
      </c>
      <c r="M13" s="3">
        <v>1.17</v>
      </c>
      <c r="N13" s="3">
        <v>1.17</v>
      </c>
      <c r="O13" s="3">
        <v>0.59</v>
      </c>
      <c r="P13" s="3">
        <v>0.59</v>
      </c>
      <c r="Q13" s="3">
        <v>0.29</v>
      </c>
      <c r="R13" s="3">
        <v>0.29</v>
      </c>
      <c r="S13" s="3">
        <v>0.15</v>
      </c>
      <c r="T13" s="3">
        <v>0.15</v>
      </c>
      <c r="U13" s="3">
        <v>0.08</v>
      </c>
      <c r="V13" s="3">
        <v>0.08</v>
      </c>
      <c r="W13" s="3">
        <v>0.04</v>
      </c>
      <c r="X13" s="3">
        <v>0.04</v>
      </c>
      <c r="Y13" s="3">
        <v>0.02</v>
      </c>
      <c r="Z13" s="3">
        <v>0.02</v>
      </c>
      <c r="AA13" s="3">
        <v>0.01</v>
      </c>
      <c r="AB13" s="3">
        <v>0.01</v>
      </c>
    </row>
    <row r="14" spans="1:28" ht="15">
      <c r="A14" s="2">
        <v>40072</v>
      </c>
      <c r="B14" t="s">
        <v>20</v>
      </c>
      <c r="C14" t="s">
        <v>34</v>
      </c>
      <c r="D14" s="3">
        <v>72.85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72.85</v>
      </c>
      <c r="Q14" s="3">
        <v>36.43</v>
      </c>
      <c r="R14" s="3">
        <v>36.43</v>
      </c>
      <c r="S14" s="3">
        <v>18.22</v>
      </c>
      <c r="T14" s="3">
        <v>18.22</v>
      </c>
      <c r="U14" s="3">
        <v>9.11</v>
      </c>
      <c r="V14" s="3">
        <v>9.11</v>
      </c>
      <c r="W14" s="3">
        <v>4.56</v>
      </c>
      <c r="X14" s="3">
        <v>4.56</v>
      </c>
      <c r="Y14" s="3">
        <v>2.28</v>
      </c>
      <c r="Z14" s="3">
        <v>2.28</v>
      </c>
      <c r="AA14" s="3">
        <v>1.14</v>
      </c>
      <c r="AB14" s="3">
        <v>1.14</v>
      </c>
    </row>
    <row r="15" spans="1:28" ht="15">
      <c r="A15" s="2">
        <v>40238</v>
      </c>
      <c r="B15" t="s">
        <v>20</v>
      </c>
      <c r="C15" t="s">
        <v>35</v>
      </c>
      <c r="D15" s="3">
        <v>0.94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v>0.94</v>
      </c>
      <c r="S15" s="3">
        <v>0.47</v>
      </c>
      <c r="T15" s="3">
        <v>0.47</v>
      </c>
      <c r="U15" s="3">
        <v>0.24</v>
      </c>
      <c r="V15" s="3">
        <v>0.24</v>
      </c>
      <c r="W15" s="3">
        <v>0.12</v>
      </c>
      <c r="X15" s="3">
        <v>0.12</v>
      </c>
      <c r="Y15" s="3">
        <v>0.06</v>
      </c>
      <c r="Z15" s="3">
        <v>0.06</v>
      </c>
      <c r="AA15" s="3">
        <v>0.03</v>
      </c>
      <c r="AB15" s="3">
        <v>0.03</v>
      </c>
    </row>
    <row r="16" spans="1:28" ht="15">
      <c r="A16" s="2">
        <v>39417</v>
      </c>
      <c r="B16" t="s">
        <v>36</v>
      </c>
      <c r="C16" t="s">
        <v>37</v>
      </c>
      <c r="D16" s="3">
        <v>4.99</v>
      </c>
      <c r="E16" s="3"/>
      <c r="F16" s="3"/>
      <c r="G16" s="3"/>
      <c r="H16" s="3"/>
      <c r="I16" s="3"/>
      <c r="J16" s="3"/>
      <c r="K16" s="3"/>
      <c r="L16" s="3">
        <v>4.99</v>
      </c>
      <c r="M16" s="3">
        <v>2.5</v>
      </c>
      <c r="N16" s="3">
        <v>2.5</v>
      </c>
      <c r="O16" s="3">
        <v>1.25</v>
      </c>
      <c r="P16" s="3">
        <v>1.25</v>
      </c>
      <c r="Q16" s="3">
        <v>0.62</v>
      </c>
      <c r="R16" s="3">
        <v>0.62</v>
      </c>
      <c r="S16" s="3">
        <v>0.31</v>
      </c>
      <c r="T16" s="3">
        <v>0.31</v>
      </c>
      <c r="U16" s="3">
        <v>0.16</v>
      </c>
      <c r="V16" s="3">
        <v>0.16</v>
      </c>
      <c r="W16" s="3">
        <v>0.08</v>
      </c>
      <c r="X16" s="3">
        <v>0.08</v>
      </c>
      <c r="Y16" s="3">
        <v>0.04</v>
      </c>
      <c r="Z16" s="3">
        <v>0.04</v>
      </c>
      <c r="AA16" s="3">
        <v>0.02</v>
      </c>
      <c r="AB16" s="3">
        <v>0.02</v>
      </c>
    </row>
    <row r="17" spans="1:28" ht="15">
      <c r="A17" s="2">
        <v>40072</v>
      </c>
      <c r="B17" t="s">
        <v>20</v>
      </c>
      <c r="C17" t="s">
        <v>42</v>
      </c>
      <c r="D17" s="3">
        <v>11.3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11.3</v>
      </c>
      <c r="Q17" s="3">
        <v>5.65</v>
      </c>
      <c r="R17" s="3">
        <v>5.65</v>
      </c>
      <c r="S17" s="3">
        <v>2.83</v>
      </c>
      <c r="T17" s="3">
        <v>2.83</v>
      </c>
      <c r="U17" s="3">
        <v>1.42</v>
      </c>
      <c r="V17" s="3">
        <v>1.42</v>
      </c>
      <c r="W17" s="3">
        <v>0.71</v>
      </c>
      <c r="X17" s="3">
        <v>0.71</v>
      </c>
      <c r="Y17" s="3">
        <v>0.36</v>
      </c>
      <c r="Z17" s="3">
        <v>0.36</v>
      </c>
      <c r="AA17" s="3">
        <v>0.18</v>
      </c>
      <c r="AB17" s="3">
        <v>0.18</v>
      </c>
    </row>
    <row r="18" spans="4:18" ht="15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3:28" ht="15">
      <c r="C19" t="s">
        <v>33</v>
      </c>
      <c r="D19" s="3">
        <f>SUM(D4:D18)</f>
        <v>345.55000000000007</v>
      </c>
      <c r="E19" s="3">
        <f aca="true" t="shared" si="0" ref="E19:AB19">SUM(E4:E18)</f>
        <v>10</v>
      </c>
      <c r="F19" s="3">
        <f t="shared" si="0"/>
        <v>10</v>
      </c>
      <c r="G19" s="3">
        <f t="shared" si="0"/>
        <v>5</v>
      </c>
      <c r="H19" s="3">
        <f t="shared" si="0"/>
        <v>76.25</v>
      </c>
      <c r="I19" s="3">
        <f t="shared" si="0"/>
        <v>38.14</v>
      </c>
      <c r="J19" s="3">
        <f t="shared" si="0"/>
        <v>136.81</v>
      </c>
      <c r="K19" s="3">
        <f t="shared" si="0"/>
        <v>68.4</v>
      </c>
      <c r="L19" s="3">
        <f t="shared" si="0"/>
        <v>104.28999999999999</v>
      </c>
      <c r="M19" s="3">
        <f t="shared" si="0"/>
        <v>52.150000000000006</v>
      </c>
      <c r="N19" s="3">
        <f t="shared" si="0"/>
        <v>86.80000000000001</v>
      </c>
      <c r="O19" s="3">
        <f t="shared" si="0"/>
        <v>43.410000000000004</v>
      </c>
      <c r="P19" s="3">
        <f t="shared" si="0"/>
        <v>127.55999999999999</v>
      </c>
      <c r="Q19" s="3">
        <f t="shared" si="0"/>
        <v>63.78</v>
      </c>
      <c r="R19" s="3">
        <f t="shared" si="0"/>
        <v>64.72</v>
      </c>
      <c r="S19" s="3">
        <f t="shared" si="0"/>
        <v>32.38</v>
      </c>
      <c r="T19" s="3">
        <f t="shared" si="0"/>
        <v>32.38</v>
      </c>
      <c r="U19" s="3">
        <f t="shared" si="0"/>
        <v>16.24</v>
      </c>
      <c r="V19" s="3">
        <f t="shared" si="0"/>
        <v>16.24</v>
      </c>
      <c r="W19" s="3">
        <f t="shared" si="0"/>
        <v>8.15</v>
      </c>
      <c r="X19" s="3">
        <f t="shared" si="0"/>
        <v>8.15</v>
      </c>
      <c r="Y19" s="3">
        <f t="shared" si="0"/>
        <v>4.1</v>
      </c>
      <c r="Z19" s="3">
        <f t="shared" si="0"/>
        <v>4.1</v>
      </c>
      <c r="AA19" s="3">
        <f t="shared" si="0"/>
        <v>2.07</v>
      </c>
      <c r="AB19" s="3">
        <f t="shared" si="0"/>
        <v>2.07</v>
      </c>
    </row>
    <row r="21" ht="15">
      <c r="A21" t="s">
        <v>39</v>
      </c>
    </row>
    <row r="22" ht="15">
      <c r="A22" t="s">
        <v>40</v>
      </c>
    </row>
    <row r="23" ht="15">
      <c r="A23" t="s">
        <v>43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26" sqref="A26"/>
    </sheetView>
  </sheetViews>
  <sheetFormatPr defaultColWidth="11.421875" defaultRowHeight="15"/>
  <cols>
    <col min="2" max="2" width="16.57421875" style="0" customWidth="1"/>
    <col min="3" max="3" width="44.7109375" style="0" customWidth="1"/>
    <col min="5" max="5" width="13.7109375" style="0" customWidth="1"/>
    <col min="6" max="6" width="14.00390625" style="0" customWidth="1"/>
  </cols>
  <sheetData>
    <row r="1" ht="15">
      <c r="A1" t="s">
        <v>58</v>
      </c>
    </row>
    <row r="3" spans="1:6" ht="30">
      <c r="A3" t="s">
        <v>1</v>
      </c>
      <c r="B3" t="s">
        <v>2</v>
      </c>
      <c r="C3" t="s">
        <v>3</v>
      </c>
      <c r="D3" t="s">
        <v>4</v>
      </c>
      <c r="E3" s="1" t="s">
        <v>56</v>
      </c>
      <c r="F3" s="1" t="s">
        <v>57</v>
      </c>
    </row>
    <row r="4" spans="1:6" ht="15">
      <c r="A4" s="2">
        <v>42215</v>
      </c>
      <c r="B4" t="s">
        <v>20</v>
      </c>
      <c r="C4" t="s">
        <v>54</v>
      </c>
      <c r="D4" s="3">
        <v>98.23</v>
      </c>
      <c r="E4" s="3">
        <v>9.82</v>
      </c>
      <c r="F4" s="3">
        <v>19.65</v>
      </c>
    </row>
    <row r="5" spans="1:6" ht="15">
      <c r="A5" s="2">
        <v>42215</v>
      </c>
      <c r="B5" t="s">
        <v>20</v>
      </c>
      <c r="C5" t="s">
        <v>55</v>
      </c>
      <c r="D5" s="3">
        <v>74.51</v>
      </c>
      <c r="E5" s="3">
        <v>7.45</v>
      </c>
      <c r="F5" s="3">
        <v>14.9</v>
      </c>
    </row>
    <row r="6" spans="1:6" ht="15">
      <c r="A6" s="2">
        <v>42215</v>
      </c>
      <c r="B6" t="s">
        <v>20</v>
      </c>
      <c r="C6" t="s">
        <v>59</v>
      </c>
      <c r="D6" s="3">
        <v>123.63</v>
      </c>
      <c r="E6" s="3">
        <v>12.36</v>
      </c>
      <c r="F6" s="3">
        <v>24.73</v>
      </c>
    </row>
    <row r="7" spans="1:6" ht="15">
      <c r="A7" s="2"/>
      <c r="D7" s="3"/>
      <c r="E7" s="3"/>
      <c r="F7" s="3"/>
    </row>
    <row r="8" spans="1:6" ht="15">
      <c r="A8" s="2"/>
      <c r="D8" s="3"/>
      <c r="E8" s="3"/>
      <c r="F8" s="3"/>
    </row>
    <row r="9" spans="1:6" ht="15">
      <c r="A9" s="2"/>
      <c r="D9" s="3"/>
      <c r="E9" s="3"/>
      <c r="F9" s="3"/>
    </row>
    <row r="10" spans="1:6" ht="15">
      <c r="A10" s="2"/>
      <c r="D10" s="3"/>
      <c r="E10" s="3"/>
      <c r="F10" s="3"/>
    </row>
    <row r="11" spans="1:6" ht="15">
      <c r="A11" s="2"/>
      <c r="D11" s="3"/>
      <c r="E11" s="3"/>
      <c r="F11" s="3"/>
    </row>
    <row r="12" spans="1:6" ht="15">
      <c r="A12" s="2"/>
      <c r="D12" s="3"/>
      <c r="E12" s="3"/>
      <c r="F12" s="3"/>
    </row>
    <row r="13" spans="1:6" ht="15">
      <c r="A13" s="2"/>
      <c r="D13" s="3"/>
      <c r="E13" s="3"/>
      <c r="F13" s="3"/>
    </row>
    <row r="14" spans="1:6" ht="15">
      <c r="A14" s="2"/>
      <c r="D14" s="3"/>
      <c r="E14" s="3"/>
      <c r="F14" s="3"/>
    </row>
    <row r="15" spans="1:6" ht="15">
      <c r="A15" s="2"/>
      <c r="D15" s="3"/>
      <c r="E15" s="3"/>
      <c r="F15" s="3"/>
    </row>
    <row r="16" spans="1:6" ht="15">
      <c r="A16" s="2"/>
      <c r="D16" s="3"/>
      <c r="E16" s="3"/>
      <c r="F16" s="3"/>
    </row>
    <row r="17" spans="1:5" ht="15">
      <c r="A17" s="2"/>
      <c r="D17" s="3"/>
      <c r="E17" s="3"/>
    </row>
    <row r="18" spans="4:5" ht="15">
      <c r="D18" s="3"/>
      <c r="E18" s="3"/>
    </row>
    <row r="19" spans="3:6" ht="15">
      <c r="C19" t="s">
        <v>33</v>
      </c>
      <c r="D19" s="3">
        <f>SUM(D4:D17)</f>
        <v>296.37</v>
      </c>
      <c r="E19" s="3">
        <f>SUM(E4:E15)</f>
        <v>29.63</v>
      </c>
      <c r="F19" s="3">
        <f>SUM(F4:F15)</f>
        <v>59.28</v>
      </c>
    </row>
    <row r="21" ht="15">
      <c r="A21" t="s">
        <v>39</v>
      </c>
    </row>
    <row r="22" ht="15">
      <c r="A22" t="s">
        <v>40</v>
      </c>
    </row>
    <row r="23" ht="15">
      <c r="A23" t="s">
        <v>41</v>
      </c>
    </row>
    <row r="25" ht="15">
      <c r="A25" t="s">
        <v>61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26" sqref="A26"/>
    </sheetView>
  </sheetViews>
  <sheetFormatPr defaultColWidth="11.421875" defaultRowHeight="15"/>
  <cols>
    <col min="3" max="3" width="45.140625" style="0" customWidth="1"/>
    <col min="4" max="4" width="13.57421875" style="0" customWidth="1"/>
    <col min="5" max="5" width="15.57421875" style="0" customWidth="1"/>
    <col min="6" max="6" width="14.7109375" style="0" customWidth="1"/>
  </cols>
  <sheetData>
    <row r="1" ht="15">
      <c r="A1" t="s">
        <v>58</v>
      </c>
    </row>
    <row r="3" spans="1:6" ht="30">
      <c r="A3" t="s">
        <v>1</v>
      </c>
      <c r="B3" t="s">
        <v>2</v>
      </c>
      <c r="C3" t="s">
        <v>3</v>
      </c>
      <c r="D3" t="s">
        <v>4</v>
      </c>
      <c r="E3" s="1" t="s">
        <v>56</v>
      </c>
      <c r="F3" s="1" t="s">
        <v>57</v>
      </c>
    </row>
    <row r="4" spans="1:6" ht="15">
      <c r="A4" s="2">
        <v>42215</v>
      </c>
      <c r="B4" t="s">
        <v>20</v>
      </c>
      <c r="C4" t="s">
        <v>54</v>
      </c>
      <c r="D4" s="3">
        <v>98.23</v>
      </c>
      <c r="E4" s="3">
        <v>49.12</v>
      </c>
      <c r="F4" s="3">
        <v>24.56</v>
      </c>
    </row>
    <row r="5" spans="1:6" ht="15">
      <c r="A5" s="2">
        <v>42215</v>
      </c>
      <c r="B5" t="s">
        <v>20</v>
      </c>
      <c r="C5" t="s">
        <v>55</v>
      </c>
      <c r="D5" s="3">
        <v>74.51</v>
      </c>
      <c r="E5" s="3">
        <v>37.26</v>
      </c>
      <c r="F5" s="3">
        <v>18.63</v>
      </c>
    </row>
    <row r="6" spans="1:6" ht="15">
      <c r="A6" s="2">
        <v>42215</v>
      </c>
      <c r="B6" t="s">
        <v>20</v>
      </c>
      <c r="C6" t="s">
        <v>60</v>
      </c>
      <c r="D6" s="3">
        <v>123.63</v>
      </c>
      <c r="E6" s="3">
        <v>61.82</v>
      </c>
      <c r="F6" s="3">
        <v>30.91</v>
      </c>
    </row>
    <row r="7" spans="1:6" ht="15">
      <c r="A7" s="2"/>
      <c r="D7" s="3"/>
      <c r="E7" s="3"/>
      <c r="F7" s="3"/>
    </row>
    <row r="8" spans="1:6" ht="15">
      <c r="A8" s="2"/>
      <c r="D8" s="3"/>
      <c r="E8" s="3"/>
      <c r="F8" s="3"/>
    </row>
    <row r="9" spans="1:6" ht="15">
      <c r="A9" s="2"/>
      <c r="D9" s="3"/>
      <c r="E9" s="3"/>
      <c r="F9" s="3"/>
    </row>
    <row r="10" spans="1:6" ht="15">
      <c r="A10" s="2"/>
      <c r="D10" s="3"/>
      <c r="E10" s="3"/>
      <c r="F10" s="3"/>
    </row>
    <row r="11" spans="1:6" ht="15">
      <c r="A11" s="2"/>
      <c r="D11" s="3"/>
      <c r="E11" s="3"/>
      <c r="F11" s="3"/>
    </row>
    <row r="12" spans="1:6" ht="15">
      <c r="A12" s="2"/>
      <c r="D12" s="3"/>
      <c r="E12" s="3"/>
      <c r="F12" s="3"/>
    </row>
    <row r="13" spans="1:6" ht="15">
      <c r="A13" s="2"/>
      <c r="D13" s="3"/>
      <c r="E13" s="3"/>
      <c r="F13" s="3"/>
    </row>
    <row r="14" spans="1:6" ht="15">
      <c r="A14" s="2"/>
      <c r="D14" s="3"/>
      <c r="E14" s="3"/>
      <c r="F14" s="3"/>
    </row>
    <row r="15" spans="1:6" ht="15">
      <c r="A15" s="2"/>
      <c r="D15" s="3"/>
      <c r="E15" s="3"/>
      <c r="F15" s="3"/>
    </row>
    <row r="16" spans="1:5" ht="15">
      <c r="A16" s="2"/>
      <c r="D16" s="3"/>
      <c r="E16" s="3"/>
    </row>
    <row r="17" spans="1:5" ht="15">
      <c r="A17" s="2"/>
      <c r="D17" s="3"/>
      <c r="E17" s="3"/>
    </row>
    <row r="18" spans="4:5" ht="15">
      <c r="D18" s="3"/>
      <c r="E18" s="3"/>
    </row>
    <row r="19" spans="3:6" ht="15">
      <c r="C19" t="s">
        <v>33</v>
      </c>
      <c r="D19" s="3">
        <f>SUM(D4:D17)</f>
        <v>296.37</v>
      </c>
      <c r="E19" s="3">
        <f>SUM(E4:E15)</f>
        <v>148.2</v>
      </c>
      <c r="F19" s="3">
        <f>SUM(F4:F15)</f>
        <v>74.1</v>
      </c>
    </row>
    <row r="21" ht="15">
      <c r="A21" t="s">
        <v>39</v>
      </c>
    </row>
    <row r="22" ht="15">
      <c r="A22" t="s">
        <v>40</v>
      </c>
    </row>
    <row r="23" ht="15">
      <c r="A23" t="s">
        <v>43</v>
      </c>
    </row>
    <row r="25" ht="15">
      <c r="A25" t="s">
        <v>61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Leonhard Kuffer</cp:lastModifiedBy>
  <dcterms:created xsi:type="dcterms:W3CDTF">2010-03-21T14:04:12Z</dcterms:created>
  <dcterms:modified xsi:type="dcterms:W3CDTF">2014-08-31T17:25:02Z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